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informes cegaip dp 2026\09 2026\"/>
    </mc:Choice>
  </mc:AlternateContent>
  <xr:revisionPtr revIDLastSave="0" documentId="13_ncr:1_{2A41338C-897F-4F2C-A722-ADB2B2BC9F24}" xr6:coauthVersionLast="47" xr6:coauthVersionMax="47" xr10:uidLastSave="{00000000-0000-0000-0000-000000000000}"/>
  <bookViews>
    <workbookView xWindow="-108" yWindow="-108" windowWidth="23256" windowHeight="12576"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L10" i="1"/>
  <c r="L11" i="1"/>
  <c r="L12" i="1"/>
  <c r="L13" i="1"/>
  <c r="L14" i="1"/>
  <c r="L15" i="1"/>
  <c r="L16" i="1"/>
  <c r="L17" i="1"/>
  <c r="L18" i="1"/>
  <c r="L19" i="1"/>
  <c r="L20" i="1"/>
  <c r="L21" i="1"/>
  <c r="L22" i="1"/>
  <c r="L23" i="1"/>
  <c r="L24" i="1"/>
  <c r="L25" i="1"/>
  <c r="L26" i="1"/>
  <c r="L27" i="1"/>
  <c r="L28" i="1"/>
  <c r="L29" i="1"/>
  <c r="L30" i="1"/>
  <c r="L31" i="1"/>
  <c r="L32" i="1"/>
  <c r="L33" i="1"/>
  <c r="L34"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<sst xmlns="http://schemas.openxmlformats.org/spreadsheetml/2006/main" count="115" uniqueCount="79">
  <si>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</si>
  <si>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</si>
  <si>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</si>
  <si>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</si>
  <si>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</si>
  <si>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</si>
  <si>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</si>
  <si>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</si>
  <si>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</si>
  <si>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</si>
  <si>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</si>
  <si>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</si>
  <si>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</si>
  <si>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</si>
  <si>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</si>
  <si>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</si>
  <si>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</si>
  <si>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</si>
  <si>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</si>
  <si>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</si>
  <si>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</si>
  <si>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</si>
  <si>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</si>
  <si>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</si>
  <si>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</si>
  <si>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</si>
  <si>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</si>
  <si>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</si>
  <si>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</si>
  <si>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</si>
  <si>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</si>
  <si>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</si>
  <si>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</si>
  <si>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</si>
  <si>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</si>
  <si>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</si>
  <si>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</si>
  <si>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</si>
  <si>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</si>
  <si>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</si>
  <si>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</si>
  <si>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</si>
  <si>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</si>
  <si>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</si>
  <si>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</si>
  <si>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</si>
  <si>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</si>
  <si>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</si>
  <si>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</si>
  <si>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</si>
  <si>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</si>
  <si>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</si>
  <si>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</si>
  <si>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</si>
  <si>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</si>
  <si>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</si>
  <si>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</si>
  <si>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</si>
  <si>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</si>
  <si>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</si>
  <si>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</si>
  <si>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</si>
  <si>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</si>
  <si>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Concluida</t>
  </si>
  <si>
    <t>POR ESTE CONDUCTO SOLICITO A USTED LA SIGUIENTE INFORMACION: *DECLARACIONES PATRIMONIALES (AÑOS 2024, 2025 Y 2026 SEA INICIO O MODIFICACION) DE LOS INTEGRANTES DE CABILDO, Y DIRECTORES DE AREA O DEPARTAMENTO. *AUDITORIAS LLEVADAS A CABO A TRAVES DE CONTRALORIA INTERNA (2024, 2025, 2026) *DICTAMINACION DE ESTADOS FINANCIEROS POR PARTE DE LA CONTRALORIA INTERNA (2024, 2025, 2026) *ME INDIQUE SI EXISTEN PROCESOS EN CONTRA DE FUNCIONARIOS VIGENTES O EXFUNCIONARIOS Y EL MOTIVO, SOLO DATOS ESTADISTICOS *NUMERO DE ASUNTOS LLEVADOS A CABO POR LA AUTORIDAD INVESTIGADORA DURANTE EL EJERCICIO 2024, 2025 Y 2026 *FUNCIONARIOS PUBLICOS INAHABILITADOS O SANCIONADOS SEA CUAL SEA EL MOTIVO DURANTE LOS EJERCICIOS 2024, 2025 Y 2026</t>
  </si>
  <si>
    <t>ALEJANDRO ZUÑIGA</t>
  </si>
  <si>
    <t>POR ESTE CONDUCTO ME DIRIJO A USTED: CON EL PROPÓSITO DE SOLICITAR LA SIGUIENTE INFORMACION *PLANES Y PROGRAMAS DE TRABAJO ENFOCADOS AL CUIDADO DEL MEDIO AMBIENTE, IMPLEMENTADOS EN EL MUNICIPIO 2025, 2026 *ACTIVIDADES ENFOCADAS A REFORESTACION EN EL MUNICIPIO 2025, 2026 *INFORMES DE TRABAJO DE LOS AÑOS 2025, 2026, RELACIONADOS A ECOLOGIA Y CUIDADO DEL MEDIO AMBIENTE *QUE SE ME INDIQUE SI SE CUENTAN CON PLANTA DE TRATAMIENTO DE USOS RESIDUALES Y CUAL ES LA FUNCION O EL PLAN DE ACTIVIDADES DE ESTA. *SE CUENTA CON UN REGISTRO OFICIAL DE VERTEDEROS DE AGUAS RESIDUALES ? *SE CUENTA CON UN REGISTRO DE ESPACIOS ASIGNADOS PARA DEPOSITAR LOS RESIDUOS Y QUE MECANISMOS SE UTILIZAN PARA LA RECOLECCION DE RESIDUOS EN EL MUNICIPIO. *,ME INDIQUE EL NOMBRE, CARGO, Y PERFIL ACADEMICO DEL TITULAR DE ECOLOGIA O EQUIVALENTE SIN OTRO PARTICULAR, AGRADEZCO SUS ATENCIONES</t>
  </si>
  <si>
    <t>JESUS ACUÑA MERAZ</t>
  </si>
  <si>
    <t>SOLICITO LA SIGUIENTE INFORMACION: * PLAN DE TRABAJO DEL DEPARTAMENTO DE DESARROLLO RURAL, FOMENTO AGROPECUARIO O SU EQUIVALENTE * ME INDIQUEN QUE ACTIVIDADES O ACCIONES HAN LLEVADO A CABO DURANTE LOS PERIODOS 2025, 2026 * INFORMES DE TRABAJO DETALLADOS * SI CUENTAN CON ALGUN COMITE, CONSEJO, U ORGANO CONSULTIVO PARA ESTE DEPARTAMENTO, Y QUE SE ME INDIQUE EL NOMBRE, NUMERO DE INTEGRANTES Y FUNCIONES</t>
  </si>
  <si>
    <t>GENARO GONZALEZ GARCIA</t>
  </si>
  <si>
    <t>Solicito la siguiente información estadística: Número de Nacimientos registrados en el municipio desglosado por año 2021, 2022, 2023 2024, 2025, 2026 Número de matrimonios registrados, desglosado por año, 2021, 2022, 2023, 2024, 2025, 2026 Número de Defunciones registrados, desglosado por año, 2021, 2022, 2023, 2024, 2025, 2026 Número de Divorcios registrados, desglosado por año 2021, 2022, 2023, 2024, 2025, 2026 Sin mas por el momento, le agradezco sus atenciones</t>
  </si>
  <si>
    <t xml:space="preserve">Ana García Gonzalez </t>
  </si>
  <si>
    <t>Buenas tardes. Solicito de la manera más atenta la siguiente información estadistica: 1) el número de detenciones totales realizadas por la policía municipal (es decir, la policía preventiva), POR AÑO, del los ejercicios fiscales 2022, 2023, 2024, 2025 y 2026 2) el número de detenciones por faltas administrativas realizadas por la policía municipal (es decir, la policía preventiva), POR AÑO, el los ejercicios fiscales 2022, 2023, 2024, 2025 y 2026; y 3) el número de detenidos que fueron puestos a disposición ante la Autoridad Competente (fiscalía o procuraduría) por parte de la policía municipal (es decir, la policía preventiva), POR AÑO, el los ejercicios fiscales 2022, 2023, 2024, 2025 y 2026</t>
  </si>
  <si>
    <t>Por medio de la presente, y con fundamento en el artículo 6° de la Constitución Política de los Estados Unidos Mexicanos y la legislación aplicable en materia de transparencia y acceso a la información pública, solicito de manera detallada la siguiente información en formato de datos abiertos (Excel o CSV) a la siguiente información, de los ejercicios 2024, 2025 y lo que va del 2026: *Programas sociales implementados en el municipio, dirigidos a niños y niñas , lista de beneficiarios *Programas sociales implementados en el municipio dirigidos a discapacitados, lista de beneficiarios *programas Sociales implementados en el Municipio dirigidos a personas de la tercera edad, lista de beneficiarios *programas y acciones destinadas al empoderamiento, prevención y desarrollo de las mujeres *Al ser un municipio con grupos indígenas, que se me indique cuales son las acciones efectuadas para la inclusión y apoyo de las comunidades indígenas, hablando de la barrera de lenguaje que pudiera afectar la comunicación en diversos trámites. *Que se me indique si existen áreas o departamentos exclusivos de atención a los siguientes grupos: Mujeres vulnerables, discapacitados, personas de la tercera edad, comunidad LGBTTTIQA+</t>
  </si>
  <si>
    <t>S/N</t>
  </si>
  <si>
    <t>1. ¿Cuál es el presupuesto anual asignado a la Dirección / Departamento de Cultura para el ejercicio fiscal actual? 2. ¿Cuál es el desglose de los gastos en eventos culturales realizados durante los últimos 12 meses (contratación de artistas, sonido, logística y viáticos)? 3. ¿El municipio cuenta con convocatorias, becas o apoyos económicos dirigidos a artesanos, músicos o creadores locales? En caso afirmativo, ¿Cuáles son las reglas de operación y los padrones de beneficiarios? 4. ¿Cuál es el calendario de actividades y talleres culturales programados para el presente año en las zonas urbana y rural del municipio? 5. ¿Qué acciones específicas se realizan para la promoción y preservación de la cultura Huasteca, como el Huapango, la música de trío y las tradiciones locales (ej. Xantolo/Días de Muertos)? 6. ¿Cuántas casas de cultura, centros comunitarios o bibliotecas públicas están a cargo del ayuntamiento y en qué estado operativo se encuentran? 7. ¿Quién es la persona titular de la Dirección o Departamento de Cultura del Ayuntamiento de Tanquián de Escobedo y cuál es su currículum vitae público Y nombramiento? 8. ¿Cuál es la plantilla de personal adscrita a dicho departamento, sus puestos y sus remuneraciones brutas y netas mensuales? 9. ¿Existe un catálogo o inventario municipal del patrimonio cultural tangible e intangible de Tanquián de Escobedo? 10. ¿Qué presupuesto se ha destinado durante la presente administración para el mantenimiento de espacios culturales o plazas públicas destinadas a la difusión de las artes? 11. informe mensual 2026 de actividades evidencias.</t>
  </si>
  <si>
    <t>Rogelio Hernández M</t>
  </si>
  <si>
    <t>nstancia de la Mujer ¿Cuántos talleres, pláticas o capacitaciones sobre equidad de género o prevención de violencia se impartieron en el último semestre y a cuántas personas beneficiaron? En caso de existir Alerta de Violencia de Género (AVG) en el municipio, ¿cuáles son las acciones específicas ejecutadas por la Instancia y el porcentaje de avance reportado? Listado de los enlaces (URLs) e identificadores de todas las cuentas y páginas oficiales activas en redes sociales administradas por el área de Comunicación Social. * Lista de acuerdos y resoluciones aprobados por el Cabildo durante el último año 2025 2026. * Reglamento Interior del Ayuntamiento vigente y sus últimas modificaciones publicadas. * Estructura orgánica actualizada y organigrama de la Secretaría del Ayuntamiento. * Nombramiento oficial, perfil de puesto y currículum vitae público del Secretario del Ayuntamiento y del personal a su cargo. * Número de solicitudes de información recibidas por la Secretaría (respondidas, pendientes o impugnadas).</t>
  </si>
  <si>
    <t>Francisco Javier Torres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</si>
</sst>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left"/>
    </xf>
    <xf numFmtId="1" fontId="7" fillId="6" borderId="0" xfId="0" applyNumberFormat="1" applyFont="1" applyFill="1" applyAlignment="1"/>
    <xf numFmtId="0" fontId="7" fillId="6" borderId="0" xfId="0" applyFont="1" applyFill="1" applyAlignment="1"/>
    <xf numFmtId="14" fontId="7" fillId="6" borderId="0" xfId="0" applyNumberFormat="1" applyFont="1" applyFill="1" applyAlignment="1"/>
    <xf numFmtId="0" fontId="0" fillId="0" borderId="2" xfId="0" applyBorder="1" applyAlignment="1"/>
    <xf numFmtId="0" fontId="0" fillId="0" borderId="2" xfId="0" applyBorder="1" applyAlignment="1">
      <alignment vertical="center"/>
    </xf>
    <xf numFmtId="0" fontId="0" fillId="0" borderId="0" xfId="0" applyAlignment="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3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4140625" defaultRowHeight="13.2" x14ac:dyDescent="0.25"/>
  <cols>
    <col min="1" max="1" width="11.44140625" style="12"/>
    <col min="2" max="2" width="12" style="12" customWidth="1"/>
    <col min="3" max="3" width="135.33203125" customWidth="1"/>
  </cols>
  <sheetData>
    <row r="1" spans="1:5" ht="24.6" x14ac:dyDescent="0.4">
      <c r="A1" s="13" t="s">
        <v>0</v>
      </c>
      <c r="B1" s="13" t="s">
        <v>1</v>
      </c>
      <c r="C1" s="49" t="s">
        <v>2</v>
      </c>
      <c r="D1" s="49"/>
      <c r="E1" s="49"/>
    </row>
    <row r="2" spans="1:5" ht="85.5" customHeight="1" x14ac:dyDescent="0.25">
      <c r="A2" s="14">
        <v>34</v>
      </c>
      <c r="B2" s="14" t="s">
        <v>3</v>
      </c>
      <c r="C2" s="48" t="s">
        <v>4</v>
      </c>
      <c r="D2" s="48"/>
      <c r="E2" s="48"/>
    </row>
    <row r="3" spans="1:5" ht="64.5" customHeight="1" x14ac:dyDescent="0.25">
      <c r="A3" s="14">
        <v>54</v>
      </c>
      <c r="B3" s="14" t="s">
        <v>5</v>
      </c>
      <c r="C3" s="48" t="s">
        <v>6</v>
      </c>
      <c r="D3" s="48"/>
      <c r="E3" s="48"/>
    </row>
    <row r="4" spans="1:5" ht="69" customHeight="1" x14ac:dyDescent="0.25">
      <c r="A4" s="14">
        <v>54</v>
      </c>
      <c r="B4" s="14" t="s">
        <v>7</v>
      </c>
      <c r="C4" s="48" t="s">
        <v>8</v>
      </c>
      <c r="D4" s="48"/>
      <c r="E4" s="48"/>
    </row>
    <row r="10" spans="1:5" ht="15.6" x14ac:dyDescent="0.25">
      <c r="B10" s="47" t="s">
        <v>46</v>
      </c>
      <c r="C10" s="47"/>
    </row>
    <row r="12" spans="1:5" x14ac:dyDescent="0.25">
      <c r="B12" s="24"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s="34" t="s">
        <v>60</v>
      </c>
    </row>
    <row r="23" spans="2:3" x14ac:dyDescent="0.25">
      <c r="B23" s="12">
        <v>11</v>
      </c>
      <c r="C23" s="11" t="s">
        <v>61</v>
      </c>
    </row>
    <row r="24" spans="2:3" x14ac:dyDescent="0.25">
      <c r="B24" s="38">
        <v>12</v>
      </c>
      <c r="C24" s="39" t="s">
        <v>59</v>
      </c>
    </row>
    <row r="26" spans="2:3" ht="15.6" x14ac:dyDescent="0.25">
      <c r="B26" s="47" t="s">
        <v>45</v>
      </c>
      <c r="C26" s="47"/>
    </row>
    <row r="28" spans="2:3" x14ac:dyDescent="0.25">
      <c r="B28" s="24"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6" x14ac:dyDescent="0.25">
      <c r="B34" s="47" t="s">
        <v>47</v>
      </c>
      <c r="C34" s="47"/>
    </row>
    <row r="36" spans="2:3" x14ac:dyDescent="0.25">
      <c r="B36" s="24"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s="34" t="s">
        <v>52</v>
      </c>
    </row>
    <row r="42" spans="2:3" x14ac:dyDescent="0.25">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8"/>
  <sheetViews>
    <sheetView showGridLines="0" tabSelected="1" zoomScale="90" zoomScaleNormal="90" workbookViewId="0">
      <selection activeCell="N13" sqref="N13"/>
    </sheetView>
  </sheetViews>
  <sheetFormatPr baseColWidth="10" defaultColWidth="9.109375" defaultRowHeight="13.2" x14ac:dyDescent="0.25"/>
  <cols>
    <col min="1" max="1" width="24.21875" style="7" bestFit="1" customWidth="1"/>
    <col min="2" max="2" width="17.44140625" customWidth="1"/>
    <col min="3" max="3" width="14.6640625" customWidth="1"/>
    <col min="4" max="4" width="26.109375" customWidth="1"/>
    <col min="5" max="5" width="19" customWidth="1"/>
    <col min="6" max="6" width="53.6640625" customWidth="1"/>
    <col min="7" max="7" width="21.6640625" bestFit="1" customWidth="1"/>
    <col min="8" max="8" width="11.109375" bestFit="1"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4" ht="27.75" customHeight="1" x14ac:dyDescent="0.25">
      <c r="A1" s="3" t="s">
        <v>24</v>
      </c>
      <c r="B1" s="21">
        <v>9</v>
      </c>
      <c r="C1" s="52" t="s">
        <v>25</v>
      </c>
      <c r="D1" s="53"/>
      <c r="F1" s="3" t="s">
        <v>26</v>
      </c>
      <c r="G1" s="9" t="s">
        <v>27</v>
      </c>
      <c r="H1" s="8">
        <f>COUNTIF(Formato!$L$10:$L$34,B1)</f>
        <v>4</v>
      </c>
      <c r="I1" s="54" t="s">
        <v>28</v>
      </c>
      <c r="J1" s="55"/>
      <c r="K1" s="55"/>
      <c r="L1" s="55"/>
    </row>
    <row r="2" spans="1:14" ht="29.25" customHeight="1" thickBot="1" x14ac:dyDescent="0.3">
      <c r="B2" s="22" t="str">
        <f>IF(B1&gt;0, CHOOSE(B1,"Enero", "Febrero", "Marzo", "Abril", "Mayo", "Junio", "Julio", "Agosto","Septiembre","Octubre","Noviembre","Diciembre"),"Escriba arriba número de mes a reportar")</f>
        <v>Septiembre</v>
      </c>
      <c r="F2" s="4"/>
      <c r="G2" s="10" t="s">
        <v>29</v>
      </c>
      <c r="H2" s="8">
        <f>COUNTIF(Formato!$M$10:$M$34,B1)</f>
        <v>8</v>
      </c>
      <c r="I2" s="54" t="s">
        <v>30</v>
      </c>
      <c r="J2" s="55"/>
      <c r="K2" s="55"/>
      <c r="L2" s="55"/>
    </row>
    <row r="3" spans="1:14" ht="18" thickBot="1" x14ac:dyDescent="0.3">
      <c r="A3" s="3" t="s">
        <v>31</v>
      </c>
      <c r="B3" s="21">
        <v>2026</v>
      </c>
      <c r="D3" s="4"/>
      <c r="E3" s="16"/>
      <c r="F3" s="15"/>
      <c r="M3" s="25" t="s">
        <v>32</v>
      </c>
      <c r="N3" s="36"/>
    </row>
    <row r="4" spans="1:14" ht="32.25" customHeight="1" x14ac:dyDescent="0.25">
      <c r="M4" s="26">
        <v>1</v>
      </c>
      <c r="N4" s="37" t="s">
        <v>33</v>
      </c>
    </row>
    <row r="5" spans="1:14" ht="79.8" thickBot="1" x14ac:dyDescent="0.3">
      <c r="F5" s="11"/>
      <c r="M5" s="27">
        <v>2</v>
      </c>
      <c r="N5" s="35" t="s">
        <v>34</v>
      </c>
    </row>
    <row r="6" spans="1:14" ht="18" customHeight="1" x14ac:dyDescent="0.3">
      <c r="A6" s="51" t="s">
        <v>35</v>
      </c>
      <c r="B6" s="51"/>
      <c r="C6" s="51"/>
      <c r="D6" s="51"/>
      <c r="E6" s="51"/>
      <c r="F6" s="51"/>
      <c r="G6" s="51"/>
      <c r="H6" s="51"/>
      <c r="I6" s="51"/>
    </row>
    <row r="7" spans="1:14" x14ac:dyDescent="0.25">
      <c r="D7" s="56" t="s">
        <v>62</v>
      </c>
      <c r="E7" s="56"/>
      <c r="F7" s="56"/>
    </row>
    <row r="9" spans="1:14" s="2" customFormat="1" ht="44.25" customHeight="1" thickBot="1" x14ac:dyDescent="0.3">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s="46" customFormat="1" ht="15" x14ac:dyDescent="0.25">
      <c r="A10" s="40">
        <v>240475426000016</v>
      </c>
      <c r="B10" s="42" t="s">
        <v>65</v>
      </c>
      <c r="C10" s="43">
        <v>46261</v>
      </c>
      <c r="D10" s="42" t="s">
        <v>64</v>
      </c>
      <c r="E10" s="42" t="s">
        <v>23</v>
      </c>
      <c r="F10" s="42" t="s">
        <v>17</v>
      </c>
      <c r="G10" s="43">
        <v>46266</v>
      </c>
      <c r="H10" s="43" t="s">
        <v>63</v>
      </c>
      <c r="I10" s="42">
        <v>0</v>
      </c>
      <c r="J10" s="42" t="s">
        <v>50</v>
      </c>
      <c r="K10" s="42">
        <v>0</v>
      </c>
      <c r="L10" s="44">
        <f>IF(Formato!$C10&lt;&gt;"",MONTH(C10),"")</f>
        <v>8</v>
      </c>
      <c r="M10" s="45">
        <f>IF(Formato!$G10&lt;&gt;"",MONTH(G10),"")</f>
        <v>9</v>
      </c>
    </row>
    <row r="11" spans="1:14" s="46" customFormat="1" ht="15" x14ac:dyDescent="0.25">
      <c r="A11" s="40">
        <v>240475426000017</v>
      </c>
      <c r="B11" s="42" t="s">
        <v>67</v>
      </c>
      <c r="C11" s="43">
        <v>46262</v>
      </c>
      <c r="D11" s="42" t="s">
        <v>66</v>
      </c>
      <c r="E11" s="42" t="s">
        <v>23</v>
      </c>
      <c r="F11" s="42" t="s">
        <v>17</v>
      </c>
      <c r="G11" s="43">
        <v>46275</v>
      </c>
      <c r="H11" s="43" t="s">
        <v>63</v>
      </c>
      <c r="I11" s="42">
        <v>0</v>
      </c>
      <c r="J11" s="42" t="s">
        <v>50</v>
      </c>
      <c r="K11" s="42">
        <v>0</v>
      </c>
      <c r="L11" s="44">
        <f>IF(Formato!$C11&lt;&gt;"",MONTH(C11),"")</f>
        <v>8</v>
      </c>
      <c r="M11" s="45">
        <f>IF(Formato!$G11&lt;&gt;"",MONTH(G11),"")</f>
        <v>9</v>
      </c>
    </row>
    <row r="12" spans="1:14" s="46" customFormat="1" ht="15" x14ac:dyDescent="0.25">
      <c r="A12" s="40">
        <v>240475426000018</v>
      </c>
      <c r="B12" s="42" t="s">
        <v>67</v>
      </c>
      <c r="C12" s="43">
        <v>46262</v>
      </c>
      <c r="D12" s="42" t="s">
        <v>68</v>
      </c>
      <c r="E12" s="42" t="s">
        <v>23</v>
      </c>
      <c r="F12" s="42" t="s">
        <v>17</v>
      </c>
      <c r="G12" s="43">
        <v>46272</v>
      </c>
      <c r="H12" s="43" t="s">
        <v>63</v>
      </c>
      <c r="I12" s="42">
        <v>0</v>
      </c>
      <c r="J12" s="42" t="s">
        <v>50</v>
      </c>
      <c r="K12" s="42">
        <v>0</v>
      </c>
      <c r="L12" s="44">
        <f>IF(Formato!$C12&lt;&gt;"",MONTH(C12),"")</f>
        <v>8</v>
      </c>
      <c r="M12" s="45">
        <f>IF(Formato!$G12&lt;&gt;"",MONTH(G12),"")</f>
        <v>9</v>
      </c>
    </row>
    <row r="13" spans="1:14" s="46" customFormat="1" ht="15" x14ac:dyDescent="0.25">
      <c r="A13" s="40">
        <v>240475426000019</v>
      </c>
      <c r="B13" s="42" t="s">
        <v>69</v>
      </c>
      <c r="C13" s="43">
        <v>46262</v>
      </c>
      <c r="D13" s="42" t="s">
        <v>70</v>
      </c>
      <c r="E13" s="42" t="s">
        <v>23</v>
      </c>
      <c r="F13" s="42" t="s">
        <v>17</v>
      </c>
      <c r="G13" s="43">
        <v>46274</v>
      </c>
      <c r="H13" s="43" t="s">
        <v>63</v>
      </c>
      <c r="I13" s="42">
        <v>0</v>
      </c>
      <c r="J13" s="42" t="s">
        <v>50</v>
      </c>
      <c r="K13" s="42">
        <v>0</v>
      </c>
      <c r="L13" s="44">
        <f>IF(Formato!$C13&lt;&gt;"",MONTH(C13),"")</f>
        <v>8</v>
      </c>
      <c r="M13" s="45">
        <f>IF(Formato!$G13&lt;&gt;"",MONTH(G13),"")</f>
        <v>9</v>
      </c>
    </row>
    <row r="14" spans="1:14" s="46" customFormat="1" ht="15" x14ac:dyDescent="0.25">
      <c r="A14" s="40">
        <v>240475426000020</v>
      </c>
      <c r="B14" s="42" t="s">
        <v>71</v>
      </c>
      <c r="C14" s="43">
        <v>46266</v>
      </c>
      <c r="D14" s="42" t="s">
        <v>72</v>
      </c>
      <c r="E14" s="42" t="s">
        <v>23</v>
      </c>
      <c r="F14" s="42" t="s">
        <v>17</v>
      </c>
      <c r="G14" s="43">
        <v>46283</v>
      </c>
      <c r="H14" s="43" t="s">
        <v>63</v>
      </c>
      <c r="I14" s="42">
        <v>0</v>
      </c>
      <c r="J14" s="42" t="s">
        <v>50</v>
      </c>
      <c r="K14" s="42">
        <v>0</v>
      </c>
      <c r="L14" s="44">
        <f>IF(Formato!$C14&lt;&gt;"",MONTH(C14),"")</f>
        <v>9</v>
      </c>
      <c r="M14" s="45">
        <f>IF(Formato!$G14&lt;&gt;"",MONTH(G14),"")</f>
        <v>9</v>
      </c>
    </row>
    <row r="15" spans="1:14" s="46" customFormat="1" ht="15" x14ac:dyDescent="0.25">
      <c r="A15" s="40">
        <v>240475426000021</v>
      </c>
      <c r="B15" s="42" t="s">
        <v>74</v>
      </c>
      <c r="C15" s="43">
        <v>46269</v>
      </c>
      <c r="D15" s="42" t="s">
        <v>73</v>
      </c>
      <c r="E15" s="42" t="s">
        <v>23</v>
      </c>
      <c r="F15" s="42" t="s">
        <v>17</v>
      </c>
      <c r="G15" s="43">
        <v>46275</v>
      </c>
      <c r="H15" s="43" t="s">
        <v>63</v>
      </c>
      <c r="I15" s="42">
        <v>0</v>
      </c>
      <c r="J15" s="42" t="s">
        <v>50</v>
      </c>
      <c r="K15" s="42">
        <v>0</v>
      </c>
      <c r="L15" s="44">
        <f>IF(Formato!$C15&lt;&gt;"",MONTH(C15),"")</f>
        <v>9</v>
      </c>
      <c r="M15" s="45">
        <f>IF(Formato!$G15&lt;&gt;"",MONTH(G15),"")</f>
        <v>9</v>
      </c>
    </row>
    <row r="16" spans="1:14" s="46" customFormat="1" ht="15" x14ac:dyDescent="0.25">
      <c r="A16" s="40">
        <v>240475426000022</v>
      </c>
      <c r="B16" s="42" t="s">
        <v>76</v>
      </c>
      <c r="C16" s="43">
        <v>46282</v>
      </c>
      <c r="D16" s="42" t="s">
        <v>75</v>
      </c>
      <c r="E16" s="42" t="s">
        <v>23</v>
      </c>
      <c r="F16" s="42" t="s">
        <v>17</v>
      </c>
      <c r="G16" s="43">
        <v>46295</v>
      </c>
      <c r="H16" s="43" t="s">
        <v>63</v>
      </c>
      <c r="I16" s="42">
        <v>0</v>
      </c>
      <c r="J16" s="42" t="s">
        <v>50</v>
      </c>
      <c r="K16" s="42">
        <v>0</v>
      </c>
      <c r="L16" s="44">
        <f>IF(Formato!$C16&lt;&gt;"",MONTH(C16),"")</f>
        <v>9</v>
      </c>
      <c r="M16" s="45">
        <f>IF(Formato!$G16&lt;&gt;"",MONTH(G16),"")</f>
        <v>9</v>
      </c>
    </row>
    <row r="17" spans="1:13" s="46" customFormat="1" ht="15" x14ac:dyDescent="0.25">
      <c r="A17" s="41">
        <v>240475426000023</v>
      </c>
      <c r="B17" s="42" t="s">
        <v>78</v>
      </c>
      <c r="C17" s="43">
        <v>46283</v>
      </c>
      <c r="D17" s="42" t="s">
        <v>77</v>
      </c>
      <c r="E17" s="42" t="s">
        <v>23</v>
      </c>
      <c r="F17" s="42" t="s">
        <v>17</v>
      </c>
      <c r="G17" s="43">
        <v>46295</v>
      </c>
      <c r="H17" s="43" t="s">
        <v>63</v>
      </c>
      <c r="I17" s="42">
        <v>0</v>
      </c>
      <c r="J17" s="42" t="s">
        <v>50</v>
      </c>
      <c r="K17" s="42">
        <v>0</v>
      </c>
      <c r="L17" s="44">
        <f>IF(Formato!$C17&lt;&gt;"",MONTH(C17),"")</f>
        <v>9</v>
      </c>
      <c r="M17" s="45">
        <f>IF(Formato!$G17&lt;&gt;"",MONTH(G17),"")</f>
        <v>9</v>
      </c>
    </row>
    <row r="18" spans="1:13" ht="15" x14ac:dyDescent="0.25">
      <c r="A18" s="28"/>
      <c r="B18" s="28"/>
      <c r="C18" s="29"/>
      <c r="D18" s="30"/>
      <c r="E18" s="28"/>
      <c r="F18" s="30"/>
      <c r="G18" s="29"/>
      <c r="H18" s="29"/>
      <c r="I18" s="30"/>
      <c r="J18" s="30"/>
      <c r="K18" s="30"/>
      <c r="L18" s="5" t="str">
        <f>IF(Formato!$C18&lt;&gt;"",MONTH(C18),"")</f>
        <v/>
      </c>
      <c r="M18" s="6" t="str">
        <f>IF(Formato!$G18&lt;&gt;"",MONTH(G18),"")</f>
        <v/>
      </c>
    </row>
    <row r="19" spans="1:13" ht="15" x14ac:dyDescent="0.25">
      <c r="A19" s="28"/>
      <c r="B19" s="28"/>
      <c r="C19" s="29"/>
      <c r="D19" s="30"/>
      <c r="E19" s="28"/>
      <c r="F19" s="30"/>
      <c r="G19" s="29"/>
      <c r="H19" s="29"/>
      <c r="I19" s="30"/>
      <c r="J19" s="30"/>
      <c r="K19" s="30"/>
      <c r="L19" s="5" t="str">
        <f>IF(Formato!$C19&lt;&gt;"",MONTH(C19),"")</f>
        <v/>
      </c>
      <c r="M19" s="6" t="str">
        <f>IF(Formato!$G19&lt;&gt;"",MONTH(G19),"")</f>
        <v/>
      </c>
    </row>
    <row r="20" spans="1:13" ht="15" x14ac:dyDescent="0.25">
      <c r="A20" s="28"/>
      <c r="B20" s="28"/>
      <c r="C20" s="29"/>
      <c r="D20" s="30"/>
      <c r="E20" s="28"/>
      <c r="F20" s="30"/>
      <c r="G20" s="29"/>
      <c r="H20" s="29"/>
      <c r="I20" s="30"/>
      <c r="J20" s="30"/>
      <c r="K20" s="30"/>
      <c r="L20" s="5" t="str">
        <f>IF(Formato!$C20&lt;&gt;"",MONTH(C20),"")</f>
        <v/>
      </c>
      <c r="M20" s="6" t="str">
        <f>IF(Formato!$G20&lt;&gt;"",MONTH(G20),"")</f>
        <v/>
      </c>
    </row>
    <row r="21" spans="1:13" ht="15" x14ac:dyDescent="0.25">
      <c r="A21" s="28"/>
      <c r="B21" s="28"/>
      <c r="C21" s="29"/>
      <c r="D21" s="30"/>
      <c r="E21" s="28"/>
      <c r="F21" s="30"/>
      <c r="G21" s="29"/>
      <c r="H21" s="29"/>
      <c r="I21" s="30"/>
      <c r="J21" s="30"/>
      <c r="K21" s="30"/>
      <c r="L21" s="5" t="str">
        <f>IF(Formato!$C21&lt;&gt;"",MONTH(C21),"")</f>
        <v/>
      </c>
      <c r="M21" s="6" t="str">
        <f>IF(Formato!$G21&lt;&gt;"",MONTH(G21),"")</f>
        <v/>
      </c>
    </row>
    <row r="22" spans="1:13" ht="15" x14ac:dyDescent="0.25">
      <c r="A22" s="28"/>
      <c r="B22" s="28"/>
      <c r="C22" s="29"/>
      <c r="D22" s="30"/>
      <c r="E22" s="28"/>
      <c r="F22" s="30"/>
      <c r="G22" s="29"/>
      <c r="H22" s="29"/>
      <c r="I22" s="30"/>
      <c r="J22" s="30"/>
      <c r="K22" s="30"/>
      <c r="L22" s="5" t="str">
        <f>IF(Formato!$C22&lt;&gt;"",MONTH(C22),"")</f>
        <v/>
      </c>
      <c r="M22" s="6" t="str">
        <f>IF(Formato!$G22&lt;&gt;"",MONTH(G22),"")</f>
        <v/>
      </c>
    </row>
    <row r="23" spans="1:13" ht="15" x14ac:dyDescent="0.25">
      <c r="A23" s="28"/>
      <c r="B23" s="28"/>
      <c r="C23" s="29"/>
      <c r="D23" s="30"/>
      <c r="E23" s="28"/>
      <c r="F23" s="30"/>
      <c r="G23" s="29"/>
      <c r="H23" s="29"/>
      <c r="I23" s="30"/>
      <c r="J23" s="30"/>
      <c r="K23" s="30"/>
      <c r="L23" s="5" t="str">
        <f>IF(Formato!$C23&lt;&gt;"",MONTH(C23),"")</f>
        <v/>
      </c>
      <c r="M23" s="6" t="str">
        <f>IF(Formato!$G23&lt;&gt;"",MONTH(G23),"")</f>
        <v/>
      </c>
    </row>
    <row r="24" spans="1:13" ht="15" x14ac:dyDescent="0.25">
      <c r="A24" s="28"/>
      <c r="B24" s="28"/>
      <c r="C24" s="29"/>
      <c r="D24" s="30"/>
      <c r="E24" s="28"/>
      <c r="F24" s="30"/>
      <c r="G24" s="29"/>
      <c r="H24" s="29"/>
      <c r="I24" s="30"/>
      <c r="J24" s="30"/>
      <c r="K24" s="30"/>
      <c r="L24" s="5" t="str">
        <f>IF(Formato!$C24&lt;&gt;"",MONTH(C24),"")</f>
        <v/>
      </c>
      <c r="M24" s="6" t="str">
        <f>IF(Formato!$G24&lt;&gt;"",MONTH(G24),"")</f>
        <v/>
      </c>
    </row>
    <row r="25" spans="1:13" ht="15" x14ac:dyDescent="0.25">
      <c r="A25" s="28"/>
      <c r="B25" s="28"/>
      <c r="C25" s="29"/>
      <c r="D25" s="30"/>
      <c r="E25" s="28"/>
      <c r="F25" s="30"/>
      <c r="G25" s="29"/>
      <c r="H25" s="29"/>
      <c r="I25" s="30"/>
      <c r="J25" s="30"/>
      <c r="K25" s="30"/>
      <c r="L25" s="5" t="str">
        <f>IF(Formato!$C25&lt;&gt;"",MONTH(C25),"")</f>
        <v/>
      </c>
      <c r="M25" s="6" t="str">
        <f>IF(Formato!$G25&lt;&gt;"",MONTH(G25),"")</f>
        <v/>
      </c>
    </row>
    <row r="26" spans="1:13" ht="15" x14ac:dyDescent="0.25">
      <c r="A26" s="28"/>
      <c r="B26" s="28"/>
      <c r="C26" s="29"/>
      <c r="D26" s="30"/>
      <c r="E26" s="28"/>
      <c r="F26" s="30"/>
      <c r="G26" s="29"/>
      <c r="H26" s="29"/>
      <c r="I26" s="30"/>
      <c r="J26" s="30"/>
      <c r="K26" s="30"/>
      <c r="L26" s="5" t="str">
        <f>IF(Formato!$C26&lt;&gt;"",MONTH(C26),"")</f>
        <v/>
      </c>
      <c r="M26" s="6" t="str">
        <f>IF(Formato!$G26&lt;&gt;"",MONTH(G26),"")</f>
        <v/>
      </c>
    </row>
    <row r="27" spans="1:13" ht="15" x14ac:dyDescent="0.25">
      <c r="A27" s="28"/>
      <c r="B27" s="28"/>
      <c r="C27" s="29"/>
      <c r="D27" s="30"/>
      <c r="E27" s="28"/>
      <c r="F27" s="30"/>
      <c r="G27" s="29"/>
      <c r="H27" s="29"/>
      <c r="I27" s="30"/>
      <c r="J27" s="30"/>
      <c r="K27" s="30"/>
      <c r="L27" s="5" t="str">
        <f>IF(Formato!$C27&lt;&gt;"",MONTH(C27),"")</f>
        <v/>
      </c>
      <c r="M27" s="6" t="str">
        <f>IF(Formato!$G27&lt;&gt;"",MONTH(G27),"")</f>
        <v/>
      </c>
    </row>
    <row r="28" spans="1:13" ht="15" x14ac:dyDescent="0.25">
      <c r="A28" s="28"/>
      <c r="B28" s="28"/>
      <c r="C28" s="29"/>
      <c r="D28" s="30"/>
      <c r="E28" s="28"/>
      <c r="F28" s="30"/>
      <c r="G28" s="29"/>
      <c r="H28" s="29"/>
      <c r="I28" s="30"/>
      <c r="J28" s="30"/>
      <c r="K28" s="30"/>
      <c r="L28" s="5" t="str">
        <f>IF(Formato!$C28&lt;&gt;"",MONTH(C28),"")</f>
        <v/>
      </c>
      <c r="M28" s="6" t="str">
        <f>IF(Formato!$G28&lt;&gt;"",MONTH(G28),"")</f>
        <v/>
      </c>
    </row>
    <row r="29" spans="1:13" ht="15" x14ac:dyDescent="0.25">
      <c r="A29" s="28"/>
      <c r="B29" s="28"/>
      <c r="C29" s="29"/>
      <c r="D29" s="30"/>
      <c r="E29" s="28"/>
      <c r="F29" s="30"/>
      <c r="G29" s="29"/>
      <c r="H29" s="29"/>
      <c r="I29" s="30"/>
      <c r="J29" s="30"/>
      <c r="K29" s="30"/>
      <c r="L29" s="5" t="str">
        <f>IF(Formato!$C29&lt;&gt;"",MONTH(C29),"")</f>
        <v/>
      </c>
      <c r="M29" s="6" t="str">
        <f>IF(Formato!$G29&lt;&gt;"",MONTH(G29),"")</f>
        <v/>
      </c>
    </row>
    <row r="30" spans="1:13" ht="15" x14ac:dyDescent="0.25">
      <c r="A30" s="28"/>
      <c r="B30" s="28"/>
      <c r="C30" s="29"/>
      <c r="D30" s="30"/>
      <c r="E30" s="28"/>
      <c r="F30" s="30"/>
      <c r="G30" s="29"/>
      <c r="H30" s="29"/>
      <c r="I30" s="30"/>
      <c r="J30" s="30"/>
      <c r="K30" s="30"/>
      <c r="L30" s="5" t="str">
        <f>IF(Formato!$C30&lt;&gt;"",MONTH(C30),"")</f>
        <v/>
      </c>
      <c r="M30" s="6" t="str">
        <f>IF(Formato!$G30&lt;&gt;"",MONTH(G30),"")</f>
        <v/>
      </c>
    </row>
    <row r="31" spans="1:13" ht="15" x14ac:dyDescent="0.25">
      <c r="A31" s="28"/>
      <c r="B31" s="28"/>
      <c r="C31" s="29"/>
      <c r="D31" s="30"/>
      <c r="E31" s="28"/>
      <c r="F31" s="30"/>
      <c r="G31" s="29"/>
      <c r="H31" s="29"/>
      <c r="I31" s="30"/>
      <c r="J31" s="30"/>
      <c r="K31" s="30"/>
      <c r="L31" s="5" t="str">
        <f>IF(Formato!$C31&lt;&gt;"",MONTH(C31),"")</f>
        <v/>
      </c>
      <c r="M31" s="6" t="str">
        <f>IF(Formato!$G31&lt;&gt;"",MONTH(G31),"")</f>
        <v/>
      </c>
    </row>
    <row r="32" spans="1:13" ht="15" x14ac:dyDescent="0.25">
      <c r="A32" s="28"/>
      <c r="B32" s="28"/>
      <c r="C32" s="29"/>
      <c r="D32" s="30"/>
      <c r="E32" s="28"/>
      <c r="F32" s="30"/>
      <c r="G32" s="29"/>
      <c r="H32" s="29"/>
      <c r="I32" s="30"/>
      <c r="J32" s="30"/>
      <c r="K32" s="30"/>
      <c r="L32" s="5" t="str">
        <f>IF(Formato!$C32&lt;&gt;"",MONTH(C32),"")</f>
        <v/>
      </c>
      <c r="M32" s="6" t="str">
        <f>IF(Formato!$G32&lt;&gt;"",MONTH(G32),"")</f>
        <v/>
      </c>
    </row>
    <row r="33" spans="1:14" ht="15" x14ac:dyDescent="0.25">
      <c r="A33" s="28"/>
      <c r="B33" s="28"/>
      <c r="C33" s="29"/>
      <c r="D33" s="30"/>
      <c r="E33" s="28"/>
      <c r="F33" s="30"/>
      <c r="G33" s="29"/>
      <c r="H33" s="29"/>
      <c r="I33" s="30"/>
      <c r="J33" s="30"/>
      <c r="K33" s="30"/>
      <c r="L33" s="5" t="str">
        <f>IF(Formato!$C33&lt;&gt;"",MONTH(C33),"")</f>
        <v/>
      </c>
      <c r="M33" s="6" t="str">
        <f>IF(Formato!$G33&lt;&gt;"",MONTH(G33),"")</f>
        <v/>
      </c>
    </row>
    <row r="34" spans="1:14" ht="15" x14ac:dyDescent="0.25">
      <c r="A34" s="28"/>
      <c r="B34" s="28"/>
      <c r="C34" s="29"/>
      <c r="D34" s="30"/>
      <c r="E34" s="28"/>
      <c r="F34" s="30"/>
      <c r="G34" s="29"/>
      <c r="H34" s="29"/>
      <c r="I34" s="30"/>
      <c r="J34" s="30"/>
      <c r="K34" s="30"/>
      <c r="L34" s="18" t="str">
        <f>IF(Formato!$C34&lt;&gt;"",MONTH(C34),"")</f>
        <v/>
      </c>
      <c r="M34" s="19" t="str">
        <f>IF(Formato!$G34&lt;&gt;"",MONTH(G34),"")</f>
        <v/>
      </c>
    </row>
    <row r="36" spans="1:14" x14ac:dyDescent="0.25">
      <c r="B36" s="1"/>
      <c r="C36" s="1"/>
      <c r="D36" s="1"/>
      <c r="E36" s="1"/>
    </row>
    <row r="37" spans="1:14" x14ac:dyDescent="0.25">
      <c r="M37" s="20" t="s">
        <v>43</v>
      </c>
    </row>
    <row r="38" spans="1:14" ht="39.75" customHeight="1" x14ac:dyDescent="0.25">
      <c r="M38" s="50" t="s">
        <v>44</v>
      </c>
      <c r="N38" s="50"/>
    </row>
  </sheetData>
  <sheetProtection selectLockedCells="1"/>
  <mergeCells count="6">
    <mergeCell ref="M38:N3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34"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chely</cp:lastModifiedBy>
  <cp:revision/>
  <dcterms:created xsi:type="dcterms:W3CDTF">2017-10-19T22:18:57Z</dcterms:created>
  <dcterms:modified xsi:type="dcterms:W3CDTF">2026-10-01T23:34:06Z</dcterms:modified>
</cp:coreProperties>
</file>